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 год\Роспотребнадзор 16.01.25-26.01.25\"/>
    </mc:Choice>
  </mc:AlternateContent>
  <bookViews>
    <workbookView xWindow="-105" yWindow="-105" windowWidth="19425" windowHeight="1042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L157" i="1"/>
  <c r="L138" i="1"/>
  <c r="L100" i="1"/>
  <c r="L81" i="1"/>
  <c r="L62" i="1"/>
  <c r="L43" i="1"/>
  <c r="L24" i="1"/>
  <c r="I195" i="1"/>
  <c r="H195" i="1"/>
  <c r="F195" i="1"/>
  <c r="J195" i="1"/>
  <c r="G195" i="1"/>
  <c r="H176" i="1"/>
  <c r="G176" i="1"/>
  <c r="F176" i="1"/>
  <c r="J176" i="1"/>
  <c r="H157" i="1"/>
  <c r="G157" i="1"/>
  <c r="J157" i="1"/>
  <c r="F157" i="1"/>
  <c r="L119" i="1"/>
  <c r="G119" i="1"/>
  <c r="H119" i="1"/>
  <c r="J119" i="1"/>
  <c r="F119" i="1"/>
  <c r="F100" i="1"/>
  <c r="J100" i="1"/>
  <c r="H100" i="1"/>
  <c r="G100" i="1"/>
  <c r="I81" i="1"/>
  <c r="J81" i="1"/>
  <c r="H81" i="1"/>
  <c r="G81" i="1"/>
  <c r="F81" i="1"/>
  <c r="I62" i="1"/>
  <c r="G62" i="1"/>
  <c r="J62" i="1"/>
  <c r="H62" i="1"/>
  <c r="F62" i="1"/>
  <c r="I43" i="1"/>
  <c r="H43" i="1"/>
  <c r="J43" i="1"/>
  <c r="G43" i="1"/>
  <c r="F43" i="1"/>
  <c r="I24" i="1"/>
  <c r="F24" i="1"/>
  <c r="H24" i="1"/>
  <c r="G24" i="1"/>
  <c r="J24" i="1"/>
  <c r="J138" i="1"/>
  <c r="H138" i="1"/>
  <c r="G138" i="1"/>
  <c r="F138" i="1"/>
  <c r="I196" i="1" l="1"/>
  <c r="L196" i="1"/>
  <c r="G196" i="1"/>
  <c r="H196" i="1"/>
  <c r="F196" i="1"/>
  <c r="J196" i="1"/>
</calcChain>
</file>

<file path=xl/sharedStrings.xml><?xml version="1.0" encoding="utf-8"?>
<sst xmlns="http://schemas.openxmlformats.org/spreadsheetml/2006/main" count="297" uniqueCount="105">
  <si>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</si>
  <si>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</si>
  <si>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</si>
  <si>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</si>
  <si>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</si>
  <si>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</si>
  <si>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</si>
  <si>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</si>
  <si>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</si>
  <si>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</si>
  <si>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</si>
  <si>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</si>
  <si>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</si>
  <si>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</si>
  <si>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</si>
  <si>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</si>
  <si>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</si>
  <si>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</si>
  <si>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</si>
  <si>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</si>
  <si>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</si>
  <si>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</si>
  <si>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</si>
  <si>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</si>
  <si>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</si>
  <si>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</si>
  <si>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</si>
  <si>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</si>
  <si>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</si>
  <si>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</si>
  <si>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</si>
  <si>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</si>
  <si>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</si>
  <si>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</si>
  <si>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</si>
  <si>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</si>
  <si>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</si>
  <si>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</si>
  <si>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</si>
  <si>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</si>
  <si>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</si>
  <si>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котлета мясная</t>
  </si>
  <si>
    <t>вермишель отварная</t>
  </si>
  <si>
    <t>сок фруктовый</t>
  </si>
  <si>
    <t>фрукт</t>
  </si>
  <si>
    <t>плов из птицы</t>
  </si>
  <si>
    <t>напиток апельсиновый</t>
  </si>
  <si>
    <t>йогурт</t>
  </si>
  <si>
    <t>картофельное пюре</t>
  </si>
  <si>
    <t>молоко</t>
  </si>
  <si>
    <t>суп картоф.горох.</t>
  </si>
  <si>
    <t>пудинг из творога со сгущ.молоком</t>
  </si>
  <si>
    <t>150/20</t>
  </si>
  <si>
    <t>кофейный напиток</t>
  </si>
  <si>
    <t>суп овощной с цып. сметан</t>
  </si>
  <si>
    <t>гуляш</t>
  </si>
  <si>
    <t>греча отварная</t>
  </si>
  <si>
    <t>компот из свежих плодов</t>
  </si>
  <si>
    <t>солянка по-домашнему</t>
  </si>
  <si>
    <t>макароны с сыром</t>
  </si>
  <si>
    <t>компот из сухофруктов</t>
  </si>
  <si>
    <t>каша молочная "дружба"</t>
  </si>
  <si>
    <t>бутерброд с сыром и маслом</t>
  </si>
  <si>
    <t>какао на молоке</t>
  </si>
  <si>
    <t>борщ из капусты со сметаной</t>
  </si>
  <si>
    <t>картофельная запеканка с маслом</t>
  </si>
  <si>
    <t>доп.гарнир овощной</t>
  </si>
  <si>
    <t>сок</t>
  </si>
  <si>
    <t>рыба запеченная</t>
  </si>
  <si>
    <t>чай с сахаром и лимоном</t>
  </si>
  <si>
    <t>180/5</t>
  </si>
  <si>
    <t>рассольник ленинград.со сметан.</t>
  </si>
  <si>
    <t>индейка тушен. в сметан</t>
  </si>
  <si>
    <t>рис отварной</t>
  </si>
  <si>
    <t>напиток лимонный</t>
  </si>
  <si>
    <t>фрикадельки в соусе</t>
  </si>
  <si>
    <t>молочный коктейль</t>
  </si>
  <si>
    <t>яйцо вареное</t>
  </si>
  <si>
    <t>щи из св.капусты с мясом и сметан.</t>
  </si>
  <si>
    <t>сырники из творога со сгущн.молоком</t>
  </si>
  <si>
    <t>чай с сахаром и молоком</t>
  </si>
  <si>
    <t>биточки куриные</t>
  </si>
  <si>
    <t>рожки отварные</t>
  </si>
  <si>
    <t>суп картоф.вермиш.с фрикад.</t>
  </si>
  <si>
    <t>омлет натуральный с маслом</t>
  </si>
  <si>
    <t>запеканка творожная со сгущён.молоком</t>
  </si>
  <si>
    <t>бутерброд с сыром</t>
  </si>
  <si>
    <t xml:space="preserve">хлеб пшеничный </t>
  </si>
  <si>
    <t>щи рыбн. из свеж.капусты,сметан</t>
  </si>
  <si>
    <t>шницель рыбный</t>
  </si>
  <si>
    <t>компот из кураги</t>
  </si>
  <si>
    <t>суп гороховый</t>
  </si>
  <si>
    <t>мясо тушеное</t>
  </si>
  <si>
    <t>жаркое по домашнему</t>
  </si>
  <si>
    <t>компот из свежих ягод</t>
  </si>
  <si>
    <t>кондитерское изделие</t>
  </si>
  <si>
    <t>рассольник с мясом и сметаной</t>
  </si>
  <si>
    <t>оладьи со сгущен.молоком</t>
  </si>
  <si>
    <t>директор</t>
  </si>
  <si>
    <t>Черагина Г.К</t>
  </si>
  <si>
    <t>котлета мясная с отварной вермишелью</t>
  </si>
  <si>
    <t>451, 516</t>
  </si>
  <si>
    <t>хлеб пшеничный, хлеб ржаной</t>
  </si>
  <si>
    <t>картофельное пюре и шницель из индейки</t>
  </si>
  <si>
    <t>520, 498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</si>
</sst>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98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99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100</v>
      </c>
      <c r="F6" s="40">
        <v>250</v>
      </c>
      <c r="G6" s="40">
        <v>22.16</v>
      </c>
      <c r="H6" s="40">
        <v>21.84</v>
      </c>
      <c r="I6" s="40">
        <v>56.76</v>
      </c>
      <c r="J6" s="40">
        <v>526.20000000000005</v>
      </c>
      <c r="K6" s="41" t="s">
        <v>101</v>
      </c>
      <c r="L6" s="40">
        <v>53.57</v>
      </c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0">
        <v>1.4</v>
      </c>
      <c r="H8" s="43">
        <v>0</v>
      </c>
      <c r="I8" s="43">
        <v>25.6</v>
      </c>
      <c r="J8" s="43">
        <v>108</v>
      </c>
      <c r="K8" s="44">
        <v>707</v>
      </c>
      <c r="L8" s="43">
        <v>15.4</v>
      </c>
    </row>
    <row r="9" spans="1:12" ht="15" x14ac:dyDescent="0.25">
      <c r="A9" s="23"/>
      <c r="B9" s="15"/>
      <c r="C9" s="11"/>
      <c r="D9" s="7" t="s">
        <v>23</v>
      </c>
      <c r="E9" s="42" t="s">
        <v>102</v>
      </c>
      <c r="F9" s="43">
        <v>60</v>
      </c>
      <c r="G9" s="43">
        <v>5.39</v>
      </c>
      <c r="H9" s="43">
        <v>0.86</v>
      </c>
      <c r="I9" s="43">
        <v>37.29</v>
      </c>
      <c r="J9" s="43">
        <v>192.9</v>
      </c>
      <c r="K9" s="44"/>
      <c r="L9" s="43">
        <v>4.1500000000000004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0.5</v>
      </c>
      <c r="H10" s="43">
        <v>0</v>
      </c>
      <c r="I10" s="43">
        <v>12.9</v>
      </c>
      <c r="J10" s="43">
        <v>60</v>
      </c>
      <c r="K10" s="44"/>
      <c r="L10" s="43">
        <v>14.8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29.45</v>
      </c>
      <c r="H13" s="19">
        <f t="shared" si="0"/>
        <v>22.7</v>
      </c>
      <c r="I13" s="19">
        <f t="shared" si="0"/>
        <v>132.55000000000001</v>
      </c>
      <c r="J13" s="19">
        <f t="shared" si="0"/>
        <v>887.1</v>
      </c>
      <c r="K13" s="25"/>
      <c r="L13" s="19">
        <f t="shared" ref="L13" si="1">SUM(L6:L12)</f>
        <v>87.92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54</v>
      </c>
      <c r="F15" s="43">
        <v>263</v>
      </c>
      <c r="G15" s="43">
        <v>5.25</v>
      </c>
      <c r="H15" s="43">
        <v>9.5</v>
      </c>
      <c r="I15" s="43">
        <v>9.6199999999999992</v>
      </c>
      <c r="J15" s="43">
        <v>184</v>
      </c>
      <c r="K15" s="44">
        <v>135</v>
      </c>
      <c r="L15" s="43">
        <v>37.619999999999997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200</v>
      </c>
      <c r="G17" s="43">
        <v>23</v>
      </c>
      <c r="H17" s="43">
        <v>15.4</v>
      </c>
      <c r="I17" s="43">
        <v>45.6</v>
      </c>
      <c r="J17" s="43">
        <v>371.8</v>
      </c>
      <c r="K17" s="44">
        <v>492</v>
      </c>
      <c r="L17" s="43">
        <v>42.27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0.09</v>
      </c>
      <c r="H18" s="43">
        <v>0</v>
      </c>
      <c r="I18" s="43">
        <v>21.6</v>
      </c>
      <c r="J18" s="43">
        <v>86.4</v>
      </c>
      <c r="K18" s="44">
        <v>699</v>
      </c>
      <c r="L18" s="43">
        <v>10.039999999999999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70</v>
      </c>
      <c r="G19" s="43">
        <v>5.53</v>
      </c>
      <c r="H19" s="43">
        <v>0.7</v>
      </c>
      <c r="I19" s="43">
        <v>33.81</v>
      </c>
      <c r="J19" s="43">
        <v>163.69999999999999</v>
      </c>
      <c r="K19" s="44"/>
      <c r="L19" s="43">
        <v>5.0999999999999996</v>
      </c>
    </row>
    <row r="20" spans="1:12" ht="15" x14ac:dyDescent="0.25">
      <c r="A20" s="23"/>
      <c r="B20" s="15"/>
      <c r="C20" s="11"/>
      <c r="D20" s="7" t="s">
        <v>32</v>
      </c>
      <c r="E20" s="42" t="s">
        <v>40</v>
      </c>
      <c r="F20" s="43">
        <v>40</v>
      </c>
      <c r="G20" s="43">
        <v>1.92</v>
      </c>
      <c r="H20" s="43">
        <v>0.48</v>
      </c>
      <c r="I20" s="43">
        <v>17.52</v>
      </c>
      <c r="J20" s="43">
        <v>101.3</v>
      </c>
      <c r="K20" s="44"/>
      <c r="L20" s="43">
        <v>2.5</v>
      </c>
    </row>
    <row r="21" spans="1:12" ht="15" x14ac:dyDescent="0.25">
      <c r="A21" s="23"/>
      <c r="B21" s="15"/>
      <c r="C21" s="11"/>
      <c r="D21" s="6"/>
      <c r="E21" s="42" t="s">
        <v>47</v>
      </c>
      <c r="F21" s="43">
        <v>125</v>
      </c>
      <c r="G21" s="43">
        <v>2.6</v>
      </c>
      <c r="H21" s="51">
        <v>45017</v>
      </c>
      <c r="I21" s="43">
        <v>14</v>
      </c>
      <c r="J21" s="43">
        <v>77</v>
      </c>
      <c r="K21" s="44"/>
      <c r="L21" s="43">
        <v>14.8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878</v>
      </c>
      <c r="G23" s="19">
        <f t="shared" ref="G23:J23" si="2">SUM(G14:G22)</f>
        <v>38.39</v>
      </c>
      <c r="H23" s="19">
        <f t="shared" si="2"/>
        <v>45043.08</v>
      </c>
      <c r="I23" s="19">
        <f t="shared" si="2"/>
        <v>142.15</v>
      </c>
      <c r="J23" s="19">
        <f t="shared" si="2"/>
        <v>984.19999999999982</v>
      </c>
      <c r="K23" s="25"/>
      <c r="L23" s="19">
        <f t="shared" ref="L23" si="3">SUM(L14:L22)</f>
        <v>112.33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1488</v>
      </c>
      <c r="G24" s="32">
        <f t="shared" ref="G24:J24" si="4">G13+G23</f>
        <v>67.84</v>
      </c>
      <c r="H24" s="32">
        <f t="shared" si="4"/>
        <v>45065.78</v>
      </c>
      <c r="I24" s="32">
        <f t="shared" si="4"/>
        <v>274.70000000000005</v>
      </c>
      <c r="J24" s="32">
        <f t="shared" si="4"/>
        <v>1871.2999999999997</v>
      </c>
      <c r="K24" s="32"/>
      <c r="L24" s="32">
        <f t="shared" ref="L24" si="5">L13+L23</f>
        <v>200.25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103</v>
      </c>
      <c r="F25" s="40">
        <v>240</v>
      </c>
      <c r="G25" s="40">
        <v>19.3</v>
      </c>
      <c r="H25" s="40">
        <v>31.6</v>
      </c>
      <c r="I25" s="40">
        <v>32.44</v>
      </c>
      <c r="J25" s="40">
        <v>442.7</v>
      </c>
      <c r="K25" s="41" t="s">
        <v>104</v>
      </c>
      <c r="L25" s="40">
        <v>52.9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180</v>
      </c>
      <c r="G27" s="43">
        <v>5.9</v>
      </c>
      <c r="H27" s="43">
        <v>6.8</v>
      </c>
      <c r="I27" s="43">
        <v>12.9</v>
      </c>
      <c r="J27" s="43">
        <v>123</v>
      </c>
      <c r="K27" s="44"/>
      <c r="L27" s="43">
        <v>18.7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25</v>
      </c>
      <c r="G28" s="43">
        <v>1.97</v>
      </c>
      <c r="H28" s="43">
        <v>0.25</v>
      </c>
      <c r="I28" s="43">
        <v>12.07</v>
      </c>
      <c r="J28" s="43">
        <v>58.45</v>
      </c>
      <c r="K28" s="44"/>
      <c r="L28" s="43">
        <v>2.5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40</v>
      </c>
      <c r="F30" s="43">
        <v>20</v>
      </c>
      <c r="G30" s="43">
        <v>1.2</v>
      </c>
      <c r="H30" s="43">
        <v>0.3</v>
      </c>
      <c r="I30" s="43">
        <v>10.95</v>
      </c>
      <c r="J30" s="43">
        <v>50.7</v>
      </c>
      <c r="K30" s="44"/>
      <c r="L30" s="43">
        <v>1.65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465</v>
      </c>
      <c r="G32" s="19">
        <f t="shared" ref="G32" si="6">SUM(G25:G31)</f>
        <v>28.37</v>
      </c>
      <c r="H32" s="19">
        <f t="shared" ref="H32" si="7">SUM(H25:H31)</f>
        <v>38.949999999999996</v>
      </c>
      <c r="I32" s="19">
        <f t="shared" ref="I32" si="8">SUM(I25:I31)</f>
        <v>68.36</v>
      </c>
      <c r="J32" s="19">
        <f t="shared" ref="J32:L32" si="9">SUM(J25:J31)</f>
        <v>674.85000000000014</v>
      </c>
      <c r="K32" s="25"/>
      <c r="L32" s="19">
        <f t="shared" si="9"/>
        <v>75.75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10.5</v>
      </c>
      <c r="H34" s="43">
        <v>6.2</v>
      </c>
      <c r="I34" s="43">
        <v>21.63</v>
      </c>
      <c r="J34" s="43">
        <v>189.1</v>
      </c>
      <c r="K34" s="44">
        <v>139</v>
      </c>
      <c r="L34" s="43">
        <v>28.41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 t="s">
        <v>52</v>
      </c>
      <c r="G36" s="43">
        <v>22.1</v>
      </c>
      <c r="H36" s="43">
        <v>16.600000000000001</v>
      </c>
      <c r="I36" s="43">
        <v>49.8</v>
      </c>
      <c r="J36" s="43">
        <v>427</v>
      </c>
      <c r="K36" s="44">
        <v>362</v>
      </c>
      <c r="L36" s="43">
        <v>45.93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180</v>
      </c>
      <c r="G37" s="43">
        <v>3.6</v>
      </c>
      <c r="H37" s="43">
        <v>2.67</v>
      </c>
      <c r="I37" s="43">
        <v>29.2</v>
      </c>
      <c r="J37" s="43">
        <v>140</v>
      </c>
      <c r="K37" s="44"/>
      <c r="L37" s="43">
        <v>8.49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/>
      <c r="L38" s="43">
        <v>5.0999999999999996</v>
      </c>
    </row>
    <row r="39" spans="1:12" ht="15" x14ac:dyDescent="0.25">
      <c r="A39" s="14"/>
      <c r="B39" s="15"/>
      <c r="C39" s="11"/>
      <c r="D39" s="7" t="s">
        <v>32</v>
      </c>
      <c r="E39" s="42" t="s">
        <v>40</v>
      </c>
      <c r="F39" s="43">
        <v>30</v>
      </c>
      <c r="G39" s="43">
        <v>1.44</v>
      </c>
      <c r="H39" s="43">
        <v>0.36</v>
      </c>
      <c r="I39" s="43">
        <v>13.14</v>
      </c>
      <c r="J39" s="43">
        <v>76</v>
      </c>
      <c r="K39" s="44"/>
      <c r="L39" s="43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510</v>
      </c>
      <c r="G42" s="19">
        <f t="shared" ref="G42" si="10">SUM(G33:G41)</f>
        <v>41.59</v>
      </c>
      <c r="H42" s="19">
        <f t="shared" ref="H42" si="11">SUM(H33:H41)</f>
        <v>26.33</v>
      </c>
      <c r="I42" s="19">
        <f t="shared" ref="I42" si="12">SUM(I33:I41)</f>
        <v>137.92000000000002</v>
      </c>
      <c r="J42" s="19">
        <f t="shared" ref="J42:L42" si="13">SUM(J33:J41)</f>
        <v>949</v>
      </c>
      <c r="K42" s="25"/>
      <c r="L42" s="19">
        <f t="shared" si="13"/>
        <v>90.429999999999993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975</v>
      </c>
      <c r="G43" s="32">
        <f t="shared" ref="G43" si="14">G32+G42</f>
        <v>69.960000000000008</v>
      </c>
      <c r="H43" s="32">
        <f t="shared" ref="H43" si="15">H32+H42</f>
        <v>65.28</v>
      </c>
      <c r="I43" s="32">
        <f t="shared" ref="I43" si="16">I32+I42</f>
        <v>206.28000000000003</v>
      </c>
      <c r="J43" s="32">
        <f t="shared" ref="J43:L43" si="17">J32+J42</f>
        <v>1623.8500000000001</v>
      </c>
      <c r="K43" s="32"/>
      <c r="L43" s="32">
        <f t="shared" si="17"/>
        <v>166.18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100</v>
      </c>
      <c r="G44" s="40">
        <v>11.83</v>
      </c>
      <c r="H44" s="40">
        <v>11.5</v>
      </c>
      <c r="I44" s="40">
        <v>3.75</v>
      </c>
      <c r="J44" s="40">
        <v>165.8</v>
      </c>
      <c r="K44" s="41">
        <v>437</v>
      </c>
      <c r="L44" s="40">
        <v>43.47</v>
      </c>
    </row>
    <row r="45" spans="1:12" ht="15" x14ac:dyDescent="0.25">
      <c r="A45" s="23"/>
      <c r="B45" s="15"/>
      <c r="C45" s="11"/>
      <c r="D45" s="6"/>
      <c r="E45" s="42" t="s">
        <v>56</v>
      </c>
      <c r="F45" s="43">
        <v>150</v>
      </c>
      <c r="G45" s="43">
        <v>5.6</v>
      </c>
      <c r="H45" s="43">
        <v>7.2</v>
      </c>
      <c r="I45" s="43">
        <v>27.5</v>
      </c>
      <c r="J45" s="43">
        <v>202</v>
      </c>
      <c r="K45" s="44">
        <v>508</v>
      </c>
      <c r="L45" s="43">
        <v>6.19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180</v>
      </c>
      <c r="G46" s="43">
        <v>0.2</v>
      </c>
      <c r="H46" s="43">
        <v>0</v>
      </c>
      <c r="I46" s="43">
        <v>2.84</v>
      </c>
      <c r="J46" s="43">
        <v>118</v>
      </c>
      <c r="K46" s="44">
        <v>631</v>
      </c>
      <c r="L46" s="43">
        <v>7.4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25</v>
      </c>
      <c r="G47" s="43">
        <v>1.97</v>
      </c>
      <c r="H47" s="43">
        <v>0.2</v>
      </c>
      <c r="I47" s="43">
        <v>12.07</v>
      </c>
      <c r="J47" s="43">
        <v>58.45</v>
      </c>
      <c r="K47" s="44"/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40</v>
      </c>
      <c r="F49" s="43">
        <v>20</v>
      </c>
      <c r="G49" s="43">
        <v>1.2</v>
      </c>
      <c r="H49" s="43">
        <v>0.3</v>
      </c>
      <c r="I49" s="43">
        <v>10.95</v>
      </c>
      <c r="J49" s="43">
        <v>50.7</v>
      </c>
      <c r="K49" s="44"/>
      <c r="L49" s="43">
        <v>1.65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475</v>
      </c>
      <c r="G51" s="19">
        <f t="shared" ref="G51" si="18">SUM(G44:G50)</f>
        <v>20.799999999999997</v>
      </c>
      <c r="H51" s="19">
        <f t="shared" ref="H51" si="19">SUM(H44:H50)</f>
        <v>19.2</v>
      </c>
      <c r="I51" s="19">
        <f t="shared" ref="I51" si="20">SUM(I44:I50)</f>
        <v>57.11</v>
      </c>
      <c r="J51" s="19">
        <f t="shared" ref="J51:L51" si="21">SUM(J44:J50)</f>
        <v>594.95000000000005</v>
      </c>
      <c r="K51" s="25"/>
      <c r="L51" s="19">
        <f t="shared" si="21"/>
        <v>61.209999999999994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6.9</v>
      </c>
      <c r="H53" s="43">
        <v>7</v>
      </c>
      <c r="I53" s="43">
        <v>13.3</v>
      </c>
      <c r="J53" s="43">
        <v>145</v>
      </c>
      <c r="K53" s="44">
        <v>157</v>
      </c>
      <c r="L53" s="43">
        <v>48.7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170</v>
      </c>
      <c r="G54" s="43">
        <v>17</v>
      </c>
      <c r="H54" s="43">
        <v>8.6</v>
      </c>
      <c r="I54" s="43">
        <v>4.8</v>
      </c>
      <c r="J54" s="43">
        <v>244</v>
      </c>
      <c r="K54" s="44">
        <v>333</v>
      </c>
      <c r="L54" s="43">
        <v>25.73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180</v>
      </c>
      <c r="G56" s="43">
        <v>0.3</v>
      </c>
      <c r="H56" s="43">
        <v>0</v>
      </c>
      <c r="I56" s="43">
        <v>15.7</v>
      </c>
      <c r="J56" s="43">
        <v>62</v>
      </c>
      <c r="K56" s="44">
        <v>639</v>
      </c>
      <c r="L56" s="43">
        <v>3.8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/>
      <c r="L57" s="43">
        <v>5.0999999999999996</v>
      </c>
    </row>
    <row r="58" spans="1:12" ht="15" x14ac:dyDescent="0.25">
      <c r="A58" s="23"/>
      <c r="B58" s="15"/>
      <c r="C58" s="11"/>
      <c r="D58" s="7" t="s">
        <v>32</v>
      </c>
      <c r="E58" s="42" t="s">
        <v>40</v>
      </c>
      <c r="F58" s="43">
        <v>30</v>
      </c>
      <c r="G58" s="43">
        <v>1.44</v>
      </c>
      <c r="H58" s="43">
        <v>0.36</v>
      </c>
      <c r="I58" s="43">
        <v>13.14</v>
      </c>
      <c r="J58" s="43">
        <v>76</v>
      </c>
      <c r="K58" s="44"/>
      <c r="L58" s="43">
        <v>2.5</v>
      </c>
    </row>
    <row r="59" spans="1:12" ht="15" x14ac:dyDescent="0.25">
      <c r="A59" s="23"/>
      <c r="B59" s="15"/>
      <c r="C59" s="11"/>
      <c r="D59" s="6"/>
      <c r="E59" s="42" t="s">
        <v>44</v>
      </c>
      <c r="F59" s="43">
        <v>150</v>
      </c>
      <c r="G59" s="43">
        <v>0.5</v>
      </c>
      <c r="H59" s="43">
        <v>0</v>
      </c>
      <c r="I59" s="43">
        <v>12.9</v>
      </c>
      <c r="J59" s="43">
        <v>60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30.09</v>
      </c>
      <c r="H61" s="19">
        <f t="shared" ref="H61" si="23">SUM(H52:H60)</f>
        <v>16.46</v>
      </c>
      <c r="I61" s="19">
        <f t="shared" ref="I61" si="24">SUM(I52:I60)</f>
        <v>83.990000000000009</v>
      </c>
      <c r="J61" s="19">
        <f t="shared" ref="J61:L61" si="25">SUM(J52:J60)</f>
        <v>703.9</v>
      </c>
      <c r="K61" s="25"/>
      <c r="L61" s="19">
        <f t="shared" si="25"/>
        <v>85.83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1305</v>
      </c>
      <c r="G62" s="32">
        <f t="shared" ref="G62" si="26">G51+G61</f>
        <v>50.89</v>
      </c>
      <c r="H62" s="32">
        <f t="shared" ref="H62" si="27">H51+H61</f>
        <v>35.659999999999997</v>
      </c>
      <c r="I62" s="32">
        <f t="shared" ref="I62" si="28">I51+I61</f>
        <v>141.10000000000002</v>
      </c>
      <c r="J62" s="32">
        <f t="shared" ref="J62:L62" si="29">J51+J61</f>
        <v>1298.8499999999999</v>
      </c>
      <c r="K62" s="32"/>
      <c r="L62" s="32">
        <f t="shared" si="29"/>
        <v>147.04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210</v>
      </c>
      <c r="G63" s="40">
        <v>5.3</v>
      </c>
      <c r="H63" s="40">
        <v>6.2</v>
      </c>
      <c r="I63" s="40">
        <v>35.299999999999997</v>
      </c>
      <c r="J63" s="40">
        <v>221</v>
      </c>
      <c r="K63" s="41">
        <v>626</v>
      </c>
      <c r="L63" s="40">
        <v>7.25</v>
      </c>
    </row>
    <row r="64" spans="1:12" ht="15" x14ac:dyDescent="0.25">
      <c r="A64" s="23"/>
      <c r="B64" s="15"/>
      <c r="C64" s="11"/>
      <c r="D64" s="6"/>
      <c r="E64" s="42" t="s">
        <v>62</v>
      </c>
      <c r="F64" s="43">
        <v>60</v>
      </c>
      <c r="G64" s="43">
        <v>12.6</v>
      </c>
      <c r="H64" s="43">
        <v>21.8</v>
      </c>
      <c r="I64" s="43">
        <v>14.1</v>
      </c>
      <c r="J64" s="43">
        <v>303.39999999999998</v>
      </c>
      <c r="K64" s="44"/>
      <c r="L64" s="43">
        <v>17.95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180</v>
      </c>
      <c r="G65" s="43">
        <v>3.78</v>
      </c>
      <c r="H65" s="43">
        <v>5</v>
      </c>
      <c r="I65" s="43">
        <v>32.5</v>
      </c>
      <c r="J65" s="43">
        <v>112.5</v>
      </c>
      <c r="K65" s="44">
        <v>693</v>
      </c>
      <c r="L65" s="43">
        <v>8.77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150</v>
      </c>
      <c r="G67" s="43">
        <v>0.6</v>
      </c>
      <c r="H67" s="43">
        <v>0</v>
      </c>
      <c r="I67" s="43">
        <v>15.8</v>
      </c>
      <c r="J67" s="43">
        <v>63</v>
      </c>
      <c r="K67" s="44"/>
      <c r="L67" s="43">
        <v>14.4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22.28</v>
      </c>
      <c r="H70" s="19">
        <f t="shared" ref="H70" si="31">SUM(H63:H69)</f>
        <v>33</v>
      </c>
      <c r="I70" s="19">
        <f t="shared" ref="I70" si="32">SUM(I63:I69)</f>
        <v>97.7</v>
      </c>
      <c r="J70" s="19">
        <f t="shared" ref="J70:L70" si="33">SUM(J63:J69)</f>
        <v>699.9</v>
      </c>
      <c r="K70" s="25"/>
      <c r="L70" s="19">
        <f t="shared" si="33"/>
        <v>48.37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260</v>
      </c>
      <c r="G72" s="43">
        <v>8.2799999999999994</v>
      </c>
      <c r="H72" s="43">
        <v>8.4</v>
      </c>
      <c r="I72" s="43">
        <v>15.96</v>
      </c>
      <c r="J72" s="43">
        <v>174</v>
      </c>
      <c r="K72" s="44">
        <v>110</v>
      </c>
      <c r="L72" s="43">
        <v>14.65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180</v>
      </c>
      <c r="G73" s="43">
        <v>13</v>
      </c>
      <c r="H73" s="43">
        <v>12</v>
      </c>
      <c r="I73" s="43">
        <v>20.8</v>
      </c>
      <c r="J73" s="43">
        <v>250</v>
      </c>
      <c r="K73" s="44">
        <v>478</v>
      </c>
      <c r="L73" s="43">
        <v>31.5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30</v>
      </c>
      <c r="G74" s="43">
        <v>0.4</v>
      </c>
      <c r="H74" s="43">
        <v>0.1</v>
      </c>
      <c r="I74" s="43">
        <v>1.2</v>
      </c>
      <c r="J74" s="43">
        <v>7</v>
      </c>
      <c r="K74" s="44"/>
      <c r="L74" s="43">
        <v>6.7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1.4</v>
      </c>
      <c r="H75" s="43">
        <v>0</v>
      </c>
      <c r="I75" s="43">
        <v>25.6</v>
      </c>
      <c r="J75" s="43">
        <v>108</v>
      </c>
      <c r="K75" s="44"/>
      <c r="L75" s="43">
        <v>12.34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/>
      <c r="L76" s="43">
        <v>4.4800000000000004</v>
      </c>
    </row>
    <row r="77" spans="1:12" ht="15" x14ac:dyDescent="0.25">
      <c r="A77" s="23"/>
      <c r="B77" s="15"/>
      <c r="C77" s="11"/>
      <c r="D77" s="7" t="s">
        <v>32</v>
      </c>
      <c r="E77" s="42" t="s">
        <v>40</v>
      </c>
      <c r="F77" s="43">
        <v>30</v>
      </c>
      <c r="G77" s="43">
        <v>1.44</v>
      </c>
      <c r="H77" s="43">
        <v>0.36</v>
      </c>
      <c r="I77" s="43">
        <v>13.14</v>
      </c>
      <c r="J77" s="43">
        <v>76</v>
      </c>
      <c r="K77" s="44"/>
      <c r="L77" s="43">
        <v>1.57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28.47</v>
      </c>
      <c r="H80" s="19">
        <f t="shared" ref="H80" si="35">SUM(H71:H79)</f>
        <v>21.36</v>
      </c>
      <c r="I80" s="19">
        <f t="shared" ref="I80" si="36">SUM(I71:I79)</f>
        <v>100.85000000000001</v>
      </c>
      <c r="J80" s="19">
        <f t="shared" ref="J80:L80" si="37">SUM(J71:J79)</f>
        <v>731.9</v>
      </c>
      <c r="K80" s="25"/>
      <c r="L80" s="19">
        <f t="shared" si="37"/>
        <v>71.239999999999995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1350</v>
      </c>
      <c r="G81" s="32">
        <f t="shared" ref="G81" si="38">G70+G80</f>
        <v>50.75</v>
      </c>
      <c r="H81" s="32">
        <f t="shared" ref="H81" si="39">H70+H80</f>
        <v>54.36</v>
      </c>
      <c r="I81" s="32">
        <f t="shared" ref="I81" si="40">I70+I80</f>
        <v>198.55</v>
      </c>
      <c r="J81" s="32">
        <f t="shared" ref="J81:L81" si="41">J70+J80</f>
        <v>1431.8</v>
      </c>
      <c r="K81" s="32"/>
      <c r="L81" s="32">
        <f t="shared" si="41"/>
        <v>119.60999999999999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90</v>
      </c>
      <c r="G82" s="40">
        <v>13.2</v>
      </c>
      <c r="H82" s="40">
        <v>11.1</v>
      </c>
      <c r="I82" s="40">
        <v>19.3</v>
      </c>
      <c r="J82" s="40">
        <v>231</v>
      </c>
      <c r="K82" s="41">
        <v>377</v>
      </c>
      <c r="L82" s="40">
        <v>21.3</v>
      </c>
    </row>
    <row r="83" spans="1:12" ht="15" x14ac:dyDescent="0.25">
      <c r="A83" s="23"/>
      <c r="B83" s="15"/>
      <c r="C83" s="11"/>
      <c r="D83" s="6"/>
      <c r="E83" s="42" t="s">
        <v>48</v>
      </c>
      <c r="F83" s="43">
        <v>150</v>
      </c>
      <c r="G83" s="43">
        <v>3.2</v>
      </c>
      <c r="H83" s="43">
        <v>6.8</v>
      </c>
      <c r="I83" s="43">
        <v>21.24</v>
      </c>
      <c r="J83" s="43">
        <v>109.7</v>
      </c>
      <c r="K83" s="44">
        <v>520</v>
      </c>
      <c r="L83" s="43">
        <v>18.399999999999999</v>
      </c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 t="s">
        <v>70</v>
      </c>
      <c r="G84" s="43">
        <v>0.3</v>
      </c>
      <c r="H84" s="43">
        <v>15.2</v>
      </c>
      <c r="I84" s="43">
        <v>60</v>
      </c>
      <c r="J84" s="43">
        <v>686</v>
      </c>
      <c r="K84" s="44"/>
      <c r="L84" s="43">
        <v>3.7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25</v>
      </c>
      <c r="G85" s="43">
        <v>1.97</v>
      </c>
      <c r="H85" s="43">
        <v>0.25</v>
      </c>
      <c r="I85" s="43">
        <v>12.07</v>
      </c>
      <c r="J85" s="43">
        <v>58.45</v>
      </c>
      <c r="K85" s="44"/>
      <c r="L85" s="43">
        <v>2.5499999999999998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40</v>
      </c>
      <c r="F87" s="43">
        <v>20</v>
      </c>
      <c r="G87" s="43">
        <v>1.2</v>
      </c>
      <c r="H87" s="43">
        <v>0.3</v>
      </c>
      <c r="I87" s="43">
        <v>10.95</v>
      </c>
      <c r="J87" s="43">
        <v>50.7</v>
      </c>
      <c r="K87" s="44"/>
      <c r="L87" s="43">
        <v>1.65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285</v>
      </c>
      <c r="G89" s="19">
        <f t="shared" ref="G89" si="42">SUM(G82:G88)</f>
        <v>19.869999999999997</v>
      </c>
      <c r="H89" s="19">
        <f t="shared" ref="H89" si="43">SUM(H82:H88)</f>
        <v>33.649999999999991</v>
      </c>
      <c r="I89" s="19">
        <f t="shared" ref="I89" si="44">SUM(I82:I88)</f>
        <v>123.55999999999999</v>
      </c>
      <c r="J89" s="19">
        <f t="shared" ref="J89:L89" si="45">SUM(J82:J88)</f>
        <v>1135.8500000000001</v>
      </c>
      <c r="K89" s="25"/>
      <c r="L89" s="19">
        <f t="shared" si="45"/>
        <v>47.6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260</v>
      </c>
      <c r="G91" s="43">
        <v>6.9</v>
      </c>
      <c r="H91" s="43">
        <v>7</v>
      </c>
      <c r="I91" s="43">
        <v>13.3</v>
      </c>
      <c r="J91" s="43">
        <v>145</v>
      </c>
      <c r="K91" s="44">
        <v>132</v>
      </c>
      <c r="L91" s="43">
        <v>37.619999999999997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11.5</v>
      </c>
      <c r="H92" s="43">
        <v>9.36</v>
      </c>
      <c r="I92" s="43">
        <v>2.16</v>
      </c>
      <c r="J92" s="43">
        <v>139</v>
      </c>
      <c r="K92" s="44">
        <v>493</v>
      </c>
      <c r="L92" s="43">
        <v>35.020000000000003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2.5</v>
      </c>
      <c r="H93" s="43">
        <v>4.2</v>
      </c>
      <c r="I93" s="43">
        <v>26.64</v>
      </c>
      <c r="J93" s="43">
        <v>154</v>
      </c>
      <c r="K93" s="44">
        <v>511</v>
      </c>
      <c r="L93" s="43">
        <v>4.21</v>
      </c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180</v>
      </c>
      <c r="G94" s="43">
        <v>2.2000000000000002</v>
      </c>
      <c r="H94" s="43">
        <v>0</v>
      </c>
      <c r="I94" s="43">
        <v>16.600000000000001</v>
      </c>
      <c r="J94" s="43">
        <v>64.400000000000006</v>
      </c>
      <c r="K94" s="44">
        <v>699</v>
      </c>
      <c r="L94" s="43">
        <v>6.4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/>
      <c r="L95" s="43">
        <v>5.0999999999999996</v>
      </c>
    </row>
    <row r="96" spans="1:12" ht="15" x14ac:dyDescent="0.25">
      <c r="A96" s="23"/>
      <c r="B96" s="15"/>
      <c r="C96" s="11"/>
      <c r="D96" s="7" t="s">
        <v>32</v>
      </c>
      <c r="E96" s="42" t="s">
        <v>40</v>
      </c>
      <c r="F96" s="43">
        <v>30</v>
      </c>
      <c r="G96" s="43">
        <v>1.44</v>
      </c>
      <c r="H96" s="43">
        <v>0.36</v>
      </c>
      <c r="I96" s="43">
        <v>13.14</v>
      </c>
      <c r="J96" s="43">
        <v>76</v>
      </c>
      <c r="K96" s="44"/>
      <c r="L96" s="43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28.49</v>
      </c>
      <c r="H99" s="19">
        <f t="shared" ref="H99" si="47">SUM(H90:H98)</f>
        <v>21.419999999999998</v>
      </c>
      <c r="I99" s="19">
        <f t="shared" ref="I99" si="48">SUM(I90:I98)</f>
        <v>95.99</v>
      </c>
      <c r="J99" s="19">
        <f t="shared" ref="J99:L99" si="49">SUM(J90:J98)</f>
        <v>695.3</v>
      </c>
      <c r="K99" s="25"/>
      <c r="L99" s="19">
        <f t="shared" si="49"/>
        <v>90.85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1055</v>
      </c>
      <c r="G100" s="32">
        <f t="shared" ref="G100" si="50">G89+G99</f>
        <v>48.36</v>
      </c>
      <c r="H100" s="32">
        <f t="shared" ref="H100" si="51">H89+H99</f>
        <v>55.069999999999993</v>
      </c>
      <c r="I100" s="32">
        <f t="shared" ref="I100" si="52">I89+I99</f>
        <v>219.54999999999998</v>
      </c>
      <c r="J100" s="32">
        <f t="shared" ref="J100:L100" si="53">J89+J99</f>
        <v>1831.15</v>
      </c>
      <c r="K100" s="32"/>
      <c r="L100" s="32">
        <f t="shared" si="53"/>
        <v>138.44999999999999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150</v>
      </c>
      <c r="G101" s="40">
        <v>5.6</v>
      </c>
      <c r="H101" s="40">
        <v>7.2</v>
      </c>
      <c r="I101" s="40">
        <v>27.5</v>
      </c>
      <c r="J101" s="40">
        <v>202</v>
      </c>
      <c r="K101" s="41">
        <v>508</v>
      </c>
      <c r="L101" s="40">
        <v>8.33</v>
      </c>
    </row>
    <row r="102" spans="1:12" ht="15" x14ac:dyDescent="0.25">
      <c r="A102" s="23"/>
      <c r="B102" s="15"/>
      <c r="C102" s="11"/>
      <c r="D102" s="6"/>
      <c r="E102" s="42" t="s">
        <v>75</v>
      </c>
      <c r="F102" s="43">
        <v>105</v>
      </c>
      <c r="G102" s="43">
        <v>8.42</v>
      </c>
      <c r="H102" s="43">
        <v>11.69</v>
      </c>
      <c r="I102" s="43">
        <v>9</v>
      </c>
      <c r="J102" s="43">
        <v>212</v>
      </c>
      <c r="K102" s="44">
        <v>469</v>
      </c>
      <c r="L102" s="43">
        <v>35.54</v>
      </c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5.9</v>
      </c>
      <c r="H103" s="43">
        <v>6.8</v>
      </c>
      <c r="I103" s="43">
        <v>12.9</v>
      </c>
      <c r="J103" s="43">
        <v>123</v>
      </c>
      <c r="K103" s="44"/>
      <c r="L103" s="43">
        <v>8.49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25</v>
      </c>
      <c r="G104" s="43">
        <v>1.97</v>
      </c>
      <c r="H104" s="43">
        <v>0.25</v>
      </c>
      <c r="I104" s="43">
        <v>12.07</v>
      </c>
      <c r="J104" s="43">
        <v>58.45</v>
      </c>
      <c r="K104" s="44"/>
      <c r="L104" s="43">
        <v>2.5499999999999998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40</v>
      </c>
      <c r="F106" s="43">
        <v>20</v>
      </c>
      <c r="G106" s="43">
        <v>1.2</v>
      </c>
      <c r="H106" s="43">
        <v>0.3</v>
      </c>
      <c r="I106" s="43">
        <v>10.95</v>
      </c>
      <c r="J106" s="43">
        <v>50.7</v>
      </c>
      <c r="K106" s="44"/>
      <c r="L106" s="43">
        <v>1.65</v>
      </c>
    </row>
    <row r="107" spans="1:12" ht="15" x14ac:dyDescent="0.25">
      <c r="A107" s="23"/>
      <c r="B107" s="15"/>
      <c r="C107" s="11"/>
      <c r="D107" s="6"/>
      <c r="E107" s="42" t="s">
        <v>77</v>
      </c>
      <c r="F107" s="43">
        <v>45</v>
      </c>
      <c r="G107" s="43">
        <v>5.08</v>
      </c>
      <c r="H107" s="43">
        <v>4.5999999999999996</v>
      </c>
      <c r="I107" s="43">
        <v>0.28000000000000003</v>
      </c>
      <c r="J107" s="43">
        <v>62.8</v>
      </c>
      <c r="K107" s="44"/>
      <c r="L107" s="43">
        <v>8.3000000000000007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28.17</v>
      </c>
      <c r="H108" s="19">
        <f t="shared" si="54"/>
        <v>30.840000000000003</v>
      </c>
      <c r="I108" s="19">
        <f t="shared" si="54"/>
        <v>72.7</v>
      </c>
      <c r="J108" s="19">
        <f t="shared" si="54"/>
        <v>708.95</v>
      </c>
      <c r="K108" s="25"/>
      <c r="L108" s="19">
        <f t="shared" ref="L108" si="55">SUM(L101:L107)</f>
        <v>64.86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260</v>
      </c>
      <c r="G110" s="43">
        <v>5.4</v>
      </c>
      <c r="H110" s="43">
        <v>5.6</v>
      </c>
      <c r="I110" s="43">
        <v>17.36</v>
      </c>
      <c r="J110" s="43">
        <v>142</v>
      </c>
      <c r="K110" s="44">
        <v>124</v>
      </c>
      <c r="L110" s="43">
        <v>37.619999999999997</v>
      </c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150</v>
      </c>
      <c r="G111" s="43">
        <v>29</v>
      </c>
      <c r="H111" s="43">
        <v>20</v>
      </c>
      <c r="I111" s="43">
        <v>49.8</v>
      </c>
      <c r="J111" s="43">
        <v>427</v>
      </c>
      <c r="K111" s="44">
        <v>294</v>
      </c>
      <c r="L111" s="43">
        <v>43.73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80</v>
      </c>
      <c r="F113" s="43">
        <v>180</v>
      </c>
      <c r="G113" s="43">
        <v>2.2000000000000002</v>
      </c>
      <c r="H113" s="43">
        <v>0</v>
      </c>
      <c r="I113" s="43">
        <v>16.600000000000001</v>
      </c>
      <c r="J113" s="43">
        <v>64.400000000000006</v>
      </c>
      <c r="K113" s="44">
        <v>685</v>
      </c>
      <c r="L113" s="43">
        <v>9.9700000000000006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50</v>
      </c>
      <c r="G114" s="43">
        <v>3.95</v>
      </c>
      <c r="H114" s="43">
        <v>0.5</v>
      </c>
      <c r="I114" s="43">
        <v>24.16</v>
      </c>
      <c r="J114" s="43">
        <v>116.9</v>
      </c>
      <c r="K114" s="44"/>
      <c r="L114" s="43">
        <v>5.0999999999999996</v>
      </c>
    </row>
    <row r="115" spans="1:12" ht="15" x14ac:dyDescent="0.25">
      <c r="A115" s="23"/>
      <c r="B115" s="15"/>
      <c r="C115" s="11"/>
      <c r="D115" s="7" t="s">
        <v>32</v>
      </c>
      <c r="E115" s="42" t="s">
        <v>40</v>
      </c>
      <c r="F115" s="43">
        <v>30</v>
      </c>
      <c r="G115" s="43">
        <v>1.44</v>
      </c>
      <c r="H115" s="43">
        <v>0.36</v>
      </c>
      <c r="I115" s="43">
        <v>13.14</v>
      </c>
      <c r="J115" s="43">
        <v>76</v>
      </c>
      <c r="K115" s="44"/>
      <c r="L115" s="43">
        <v>2.5</v>
      </c>
    </row>
    <row r="116" spans="1:12" ht="15" x14ac:dyDescent="0.25">
      <c r="A116" s="23"/>
      <c r="B116" s="15"/>
      <c r="C116" s="11"/>
      <c r="D116" s="6"/>
      <c r="E116" s="42" t="s">
        <v>44</v>
      </c>
      <c r="F116" s="43">
        <v>200</v>
      </c>
      <c r="G116" s="43">
        <v>0.66</v>
      </c>
      <c r="H116" s="43"/>
      <c r="I116" s="43">
        <v>17.2</v>
      </c>
      <c r="J116" s="43">
        <v>80</v>
      </c>
      <c r="K116" s="44"/>
      <c r="L116" s="43">
        <v>10.9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42.65</v>
      </c>
      <c r="H118" s="19">
        <f t="shared" si="56"/>
        <v>26.46</v>
      </c>
      <c r="I118" s="19">
        <f t="shared" si="56"/>
        <v>138.26</v>
      </c>
      <c r="J118" s="19">
        <f t="shared" si="56"/>
        <v>906.3</v>
      </c>
      <c r="K118" s="25"/>
      <c r="L118" s="19">
        <f t="shared" ref="L118" si="57">SUM(L109:L117)</f>
        <v>109.82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1415</v>
      </c>
      <c r="G119" s="32">
        <f t="shared" ref="G119" si="58">G108+G118</f>
        <v>70.819999999999993</v>
      </c>
      <c r="H119" s="32">
        <f t="shared" ref="H119" si="59">H108+H118</f>
        <v>57.300000000000004</v>
      </c>
      <c r="I119" s="32">
        <f t="shared" ref="I119" si="60">I108+I118</f>
        <v>210.95999999999998</v>
      </c>
      <c r="J119" s="32">
        <f t="shared" ref="J119:L119" si="61">J108+J118</f>
        <v>1615.25</v>
      </c>
      <c r="K119" s="32"/>
      <c r="L119" s="32">
        <f t="shared" si="61"/>
        <v>174.68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90</v>
      </c>
      <c r="G120" s="40">
        <v>18.600000000000001</v>
      </c>
      <c r="H120" s="40">
        <v>20.100000000000001</v>
      </c>
      <c r="I120" s="40">
        <v>9</v>
      </c>
      <c r="J120" s="40">
        <v>294</v>
      </c>
      <c r="K120" s="41">
        <v>499</v>
      </c>
      <c r="L120" s="40">
        <v>19.8</v>
      </c>
    </row>
    <row r="121" spans="1:12" ht="15" x14ac:dyDescent="0.25">
      <c r="A121" s="14"/>
      <c r="B121" s="15"/>
      <c r="C121" s="11"/>
      <c r="D121" s="6"/>
      <c r="E121" s="42" t="s">
        <v>82</v>
      </c>
      <c r="F121" s="43">
        <v>150</v>
      </c>
      <c r="G121" s="43">
        <v>5.3</v>
      </c>
      <c r="H121" s="43">
        <v>6.2</v>
      </c>
      <c r="I121" s="43">
        <v>35.299999999999997</v>
      </c>
      <c r="J121" s="43">
        <v>221</v>
      </c>
      <c r="K121" s="44">
        <v>516</v>
      </c>
      <c r="L121" s="43">
        <v>14.3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1.4</v>
      </c>
      <c r="H122" s="43"/>
      <c r="I122" s="43">
        <v>25.6</v>
      </c>
      <c r="J122" s="43">
        <v>108</v>
      </c>
      <c r="K122" s="44">
        <v>707</v>
      </c>
      <c r="L122" s="43">
        <v>15.4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25</v>
      </c>
      <c r="G123" s="43">
        <v>1.97</v>
      </c>
      <c r="H123" s="43">
        <v>0.25</v>
      </c>
      <c r="I123" s="43">
        <v>12.07</v>
      </c>
      <c r="J123" s="43">
        <v>58.45</v>
      </c>
      <c r="K123" s="44"/>
      <c r="L123" s="43">
        <v>2.5499999999999998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150</v>
      </c>
      <c r="G124" s="43">
        <v>0.6</v>
      </c>
      <c r="H124" s="43"/>
      <c r="I124" s="43">
        <v>15.8</v>
      </c>
      <c r="J124" s="43">
        <v>63</v>
      </c>
      <c r="K124" s="44"/>
      <c r="L124" s="43">
        <v>25.3</v>
      </c>
    </row>
    <row r="125" spans="1:12" ht="15" x14ac:dyDescent="0.25">
      <c r="A125" s="14"/>
      <c r="B125" s="15"/>
      <c r="C125" s="11"/>
      <c r="D125" s="6"/>
      <c r="E125" s="42" t="s">
        <v>40</v>
      </c>
      <c r="F125" s="43">
        <v>20</v>
      </c>
      <c r="G125" s="43">
        <v>1.2</v>
      </c>
      <c r="H125" s="43">
        <v>0.3</v>
      </c>
      <c r="I125" s="43">
        <v>10.95</v>
      </c>
      <c r="J125" s="43">
        <v>50.7</v>
      </c>
      <c r="K125" s="44"/>
      <c r="L125" s="43">
        <v>1.65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29.07</v>
      </c>
      <c r="H127" s="19">
        <f t="shared" si="62"/>
        <v>26.85</v>
      </c>
      <c r="I127" s="19">
        <f t="shared" si="62"/>
        <v>108.72</v>
      </c>
      <c r="J127" s="19">
        <f t="shared" si="62"/>
        <v>795.15000000000009</v>
      </c>
      <c r="K127" s="25"/>
      <c r="L127" s="19">
        <f t="shared" ref="L127" si="63">SUM(L120:L126)</f>
        <v>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8.3000000000000007</v>
      </c>
      <c r="H129" s="43">
        <v>8.4</v>
      </c>
      <c r="I129" s="43">
        <v>15.9</v>
      </c>
      <c r="J129" s="43">
        <v>174</v>
      </c>
      <c r="K129" s="44">
        <v>140</v>
      </c>
      <c r="L129" s="43">
        <v>37.06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180</v>
      </c>
      <c r="G130" s="43">
        <v>7.25</v>
      </c>
      <c r="H130" s="43">
        <v>32</v>
      </c>
      <c r="I130" s="43">
        <v>1.3</v>
      </c>
      <c r="J130" s="43">
        <v>323</v>
      </c>
      <c r="K130" s="44">
        <v>340</v>
      </c>
      <c r="L130" s="43">
        <v>24.76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180</v>
      </c>
      <c r="G132" s="43">
        <v>0.3</v>
      </c>
      <c r="H132" s="43">
        <v>0</v>
      </c>
      <c r="I132" s="43">
        <v>15.7</v>
      </c>
      <c r="J132" s="43">
        <v>62</v>
      </c>
      <c r="K132" s="44">
        <v>639</v>
      </c>
      <c r="L132" s="43">
        <v>3.02</v>
      </c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/>
      <c r="L133" s="43">
        <v>5.0999999999999996</v>
      </c>
    </row>
    <row r="134" spans="1:12" ht="15" x14ac:dyDescent="0.25">
      <c r="A134" s="14"/>
      <c r="B134" s="15"/>
      <c r="C134" s="11"/>
      <c r="D134" s="7" t="s">
        <v>32</v>
      </c>
      <c r="E134" s="42" t="s">
        <v>40</v>
      </c>
      <c r="F134" s="43">
        <v>40</v>
      </c>
      <c r="G134" s="43">
        <v>1.44</v>
      </c>
      <c r="H134" s="43">
        <v>0.36</v>
      </c>
      <c r="I134" s="43">
        <v>13.1</v>
      </c>
      <c r="J134" s="43">
        <v>76</v>
      </c>
      <c r="K134" s="44"/>
      <c r="L134" s="43">
        <v>2.5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21.240000000000002</v>
      </c>
      <c r="H137" s="19">
        <f t="shared" si="64"/>
        <v>41.26</v>
      </c>
      <c r="I137" s="19">
        <f t="shared" si="64"/>
        <v>70.149999999999991</v>
      </c>
      <c r="J137" s="19">
        <f t="shared" si="64"/>
        <v>751.9</v>
      </c>
      <c r="K137" s="25"/>
      <c r="L137" s="19">
        <f t="shared" ref="L137" si="65">SUM(L128:L136)</f>
        <v>72.44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1335</v>
      </c>
      <c r="G138" s="32">
        <f t="shared" ref="G138" si="66">G127+G137</f>
        <v>50.31</v>
      </c>
      <c r="H138" s="32">
        <f t="shared" ref="H138" si="67">H127+H137</f>
        <v>68.11</v>
      </c>
      <c r="I138" s="32">
        <f t="shared" ref="I138" si="68">I127+I137</f>
        <v>178.87</v>
      </c>
      <c r="J138" s="32">
        <f t="shared" ref="J138:L138" si="69">J127+J137</f>
        <v>1547.0500000000002</v>
      </c>
      <c r="K138" s="32"/>
      <c r="L138" s="32">
        <f t="shared" si="69"/>
        <v>151.44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190</v>
      </c>
      <c r="G139" s="40">
        <v>22.1</v>
      </c>
      <c r="H139" s="40">
        <v>16.600000000000001</v>
      </c>
      <c r="I139" s="40">
        <v>49.8</v>
      </c>
      <c r="J139" s="40">
        <v>427</v>
      </c>
      <c r="K139" s="41">
        <v>366</v>
      </c>
      <c r="L139" s="40">
        <v>43.33</v>
      </c>
    </row>
    <row r="140" spans="1:12" ht="15" x14ac:dyDescent="0.25">
      <c r="A140" s="23"/>
      <c r="B140" s="15"/>
      <c r="C140" s="11"/>
      <c r="D140" s="6"/>
      <c r="E140" s="42" t="s">
        <v>86</v>
      </c>
      <c r="F140" s="43">
        <v>40</v>
      </c>
      <c r="G140" s="43">
        <v>8</v>
      </c>
      <c r="H140" s="43">
        <v>8</v>
      </c>
      <c r="I140" s="43">
        <v>8.1999999999999993</v>
      </c>
      <c r="J140" s="43">
        <v>108</v>
      </c>
      <c r="K140" s="44">
        <v>3</v>
      </c>
      <c r="L140" s="43">
        <v>13.62</v>
      </c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185</v>
      </c>
      <c r="G141" s="43">
        <v>0.3</v>
      </c>
      <c r="H141" s="43">
        <v>0</v>
      </c>
      <c r="I141" s="43">
        <v>15.2</v>
      </c>
      <c r="J141" s="43">
        <v>60</v>
      </c>
      <c r="K141" s="44">
        <v>686</v>
      </c>
      <c r="L141" s="43">
        <v>9.58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87</v>
      </c>
      <c r="F142" s="43">
        <v>45</v>
      </c>
      <c r="G142" s="43">
        <v>1.97</v>
      </c>
      <c r="H142" s="43">
        <v>0.25</v>
      </c>
      <c r="I142" s="43">
        <v>12.07</v>
      </c>
      <c r="J142" s="43">
        <v>58.45</v>
      </c>
      <c r="K142" s="44"/>
      <c r="L142" s="43">
        <v>2.5499999999999998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40</v>
      </c>
      <c r="F144" s="43">
        <v>40</v>
      </c>
      <c r="G144" s="43">
        <v>1.2</v>
      </c>
      <c r="H144" s="43">
        <v>0.3</v>
      </c>
      <c r="I144" s="43">
        <v>10.95</v>
      </c>
      <c r="J144" s="43">
        <v>50.7</v>
      </c>
      <c r="K144" s="44"/>
      <c r="L144" s="43">
        <v>1.65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33.570000000000007</v>
      </c>
      <c r="H146" s="19">
        <f t="shared" si="70"/>
        <v>25.150000000000002</v>
      </c>
      <c r="I146" s="19">
        <f t="shared" si="70"/>
        <v>96.220000000000013</v>
      </c>
      <c r="J146" s="19">
        <f t="shared" si="70"/>
        <v>704.15000000000009</v>
      </c>
      <c r="K146" s="25"/>
      <c r="L146" s="19">
        <f t="shared" ref="L146" si="71">SUM(L139:L145)</f>
        <v>70.73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5.4</v>
      </c>
      <c r="H148" s="43">
        <v>5.6</v>
      </c>
      <c r="I148" s="43">
        <v>17.36</v>
      </c>
      <c r="J148" s="43">
        <v>142</v>
      </c>
      <c r="K148" s="44">
        <v>124</v>
      </c>
      <c r="L148" s="43">
        <v>33.61</v>
      </c>
    </row>
    <row r="149" spans="1:12" ht="15" x14ac:dyDescent="0.25">
      <c r="A149" s="23"/>
      <c r="B149" s="15"/>
      <c r="C149" s="11"/>
      <c r="D149" s="7" t="s">
        <v>28</v>
      </c>
      <c r="E149" s="42" t="s">
        <v>41</v>
      </c>
      <c r="F149" s="43">
        <v>90</v>
      </c>
      <c r="G149" s="43">
        <v>14.3</v>
      </c>
      <c r="H149" s="43">
        <v>13</v>
      </c>
      <c r="I149" s="43">
        <v>14.4</v>
      </c>
      <c r="J149" s="43">
        <v>235</v>
      </c>
      <c r="K149" s="44">
        <v>451</v>
      </c>
      <c r="L149" s="43">
        <v>40.270000000000003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48</v>
      </c>
      <c r="F150" s="43">
        <v>100</v>
      </c>
      <c r="G150" s="43">
        <v>1.7</v>
      </c>
      <c r="H150" s="43">
        <v>2.8</v>
      </c>
      <c r="I150" s="43">
        <v>17.760000000000002</v>
      </c>
      <c r="J150" s="43">
        <v>103</v>
      </c>
      <c r="K150" s="44">
        <v>520</v>
      </c>
      <c r="L150" s="43">
        <v>9.1999999999999993</v>
      </c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180</v>
      </c>
      <c r="G151" s="43">
        <v>0.09</v>
      </c>
      <c r="H151" s="43">
        <v>0</v>
      </c>
      <c r="I151" s="43">
        <v>21.6</v>
      </c>
      <c r="J151" s="43">
        <v>86.4</v>
      </c>
      <c r="K151" s="44">
        <v>699</v>
      </c>
      <c r="L151" s="43">
        <v>9.1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116.9</v>
      </c>
      <c r="K152" s="44"/>
      <c r="L152" s="43">
        <v>5.0999999999999996</v>
      </c>
    </row>
    <row r="153" spans="1:12" ht="15" x14ac:dyDescent="0.25">
      <c r="A153" s="23"/>
      <c r="B153" s="15"/>
      <c r="C153" s="11"/>
      <c r="D153" s="7" t="s">
        <v>32</v>
      </c>
      <c r="E153" s="42" t="s">
        <v>40</v>
      </c>
      <c r="F153" s="43">
        <v>30</v>
      </c>
      <c r="G153" s="43">
        <v>1.44</v>
      </c>
      <c r="H153" s="43">
        <v>0.36</v>
      </c>
      <c r="I153" s="43">
        <v>13.14</v>
      </c>
      <c r="J153" s="43">
        <v>76</v>
      </c>
      <c r="K153" s="44"/>
      <c r="L153" s="43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26.880000000000003</v>
      </c>
      <c r="H156" s="19">
        <f t="shared" si="72"/>
        <v>22.26</v>
      </c>
      <c r="I156" s="19">
        <f t="shared" si="72"/>
        <v>108.41000000000001</v>
      </c>
      <c r="J156" s="19">
        <f t="shared" si="72"/>
        <v>759.3</v>
      </c>
      <c r="K156" s="25"/>
      <c r="L156" s="19">
        <f t="shared" ref="L156" si="73">SUM(L147:L155)</f>
        <v>99.779999999999987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1210</v>
      </c>
      <c r="G157" s="32">
        <f t="shared" ref="G157" si="74">G146+G156</f>
        <v>60.45000000000001</v>
      </c>
      <c r="H157" s="32">
        <f t="shared" ref="H157" si="75">H146+H156</f>
        <v>47.410000000000004</v>
      </c>
      <c r="I157" s="32">
        <f t="shared" ref="I157" si="76">I146+I156</f>
        <v>204.63000000000002</v>
      </c>
      <c r="J157" s="32">
        <f t="shared" ref="J157:L157" si="77">J146+J156</f>
        <v>1463.45</v>
      </c>
      <c r="K157" s="32"/>
      <c r="L157" s="32">
        <f t="shared" si="77"/>
        <v>170.51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90</v>
      </c>
      <c r="G158" s="40">
        <v>11.7</v>
      </c>
      <c r="H158" s="40">
        <v>7.92</v>
      </c>
      <c r="I158" s="40">
        <v>13.68</v>
      </c>
      <c r="J158" s="40">
        <v>176.4</v>
      </c>
      <c r="K158" s="41">
        <v>388</v>
      </c>
      <c r="L158" s="40">
        <v>31.8</v>
      </c>
    </row>
    <row r="159" spans="1:12" ht="15" x14ac:dyDescent="0.25">
      <c r="A159" s="23"/>
      <c r="B159" s="15"/>
      <c r="C159" s="11"/>
      <c r="D159" s="6"/>
      <c r="E159" s="42" t="s">
        <v>73</v>
      </c>
      <c r="F159" s="43">
        <v>150</v>
      </c>
      <c r="G159" s="43">
        <v>2.5</v>
      </c>
      <c r="H159" s="43">
        <v>4.2</v>
      </c>
      <c r="I159" s="43">
        <v>26.64</v>
      </c>
      <c r="J159" s="43">
        <v>154</v>
      </c>
      <c r="K159" s="44">
        <v>511</v>
      </c>
      <c r="L159" s="43">
        <v>4.21</v>
      </c>
    </row>
    <row r="160" spans="1:12" ht="15" x14ac:dyDescent="0.25">
      <c r="A160" s="23"/>
      <c r="B160" s="15"/>
      <c r="C160" s="11"/>
      <c r="D160" s="7" t="s">
        <v>22</v>
      </c>
      <c r="E160" s="42" t="s">
        <v>90</v>
      </c>
      <c r="F160" s="43">
        <v>180</v>
      </c>
      <c r="G160" s="43">
        <v>1.3</v>
      </c>
      <c r="H160" s="43">
        <v>0</v>
      </c>
      <c r="I160" s="43">
        <v>44.68</v>
      </c>
      <c r="J160" s="43">
        <v>165</v>
      </c>
      <c r="K160" s="44">
        <v>638</v>
      </c>
      <c r="L160" s="43">
        <v>3.5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1.97</v>
      </c>
      <c r="H161" s="43">
        <v>0.25</v>
      </c>
      <c r="I161" s="43">
        <v>12.07</v>
      </c>
      <c r="J161" s="43">
        <v>58.45</v>
      </c>
      <c r="K161" s="44"/>
      <c r="L161" s="43">
        <v>2.5499999999999998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40</v>
      </c>
      <c r="F163" s="43">
        <v>40</v>
      </c>
      <c r="G163" s="43">
        <v>1.2</v>
      </c>
      <c r="H163" s="43">
        <v>0.3</v>
      </c>
      <c r="I163" s="43">
        <v>10.95</v>
      </c>
      <c r="J163" s="43">
        <v>50.7</v>
      </c>
      <c r="K163" s="44"/>
      <c r="L163" s="43">
        <v>1.65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18.669999999999998</v>
      </c>
      <c r="H165" s="19">
        <f t="shared" si="78"/>
        <v>12.670000000000002</v>
      </c>
      <c r="I165" s="19">
        <f t="shared" si="78"/>
        <v>108.02</v>
      </c>
      <c r="J165" s="19">
        <f t="shared" si="78"/>
        <v>604.55000000000007</v>
      </c>
      <c r="K165" s="25"/>
      <c r="L165" s="19">
        <f t="shared" ref="L165" si="79">SUM(L158:L164)</f>
        <v>43.709999999999994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91</v>
      </c>
      <c r="F167" s="43">
        <v>250</v>
      </c>
      <c r="G167" s="43">
        <v>8.1</v>
      </c>
      <c r="H167" s="43">
        <v>6.6</v>
      </c>
      <c r="I167" s="43">
        <v>11.1</v>
      </c>
      <c r="J167" s="43">
        <v>135</v>
      </c>
      <c r="K167" s="44">
        <v>139</v>
      </c>
      <c r="L167" s="43">
        <v>28.41</v>
      </c>
    </row>
    <row r="168" spans="1:12" ht="15" x14ac:dyDescent="0.25">
      <c r="A168" s="23"/>
      <c r="B168" s="15"/>
      <c r="C168" s="11"/>
      <c r="D168" s="7" t="s">
        <v>28</v>
      </c>
      <c r="E168" s="42" t="s">
        <v>92</v>
      </c>
      <c r="F168" s="43">
        <v>100</v>
      </c>
      <c r="G168" s="43">
        <v>10.58</v>
      </c>
      <c r="H168" s="43">
        <v>28.17</v>
      </c>
      <c r="I168" s="43">
        <v>2.56</v>
      </c>
      <c r="J168" s="43">
        <v>305</v>
      </c>
      <c r="K168" s="44">
        <v>433</v>
      </c>
      <c r="L168" s="43">
        <v>44.8</v>
      </c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5.32</v>
      </c>
      <c r="H169" s="43">
        <v>6.2</v>
      </c>
      <c r="I169" s="43">
        <v>35.299999999999997</v>
      </c>
      <c r="J169" s="43">
        <v>221</v>
      </c>
      <c r="K169" s="44">
        <v>516</v>
      </c>
      <c r="L169" s="43">
        <v>10.199999999999999</v>
      </c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180</v>
      </c>
      <c r="G170" s="43">
        <v>2.2000000000000002</v>
      </c>
      <c r="H170" s="43">
        <v>0</v>
      </c>
      <c r="I170" s="43">
        <v>16.600000000000001</v>
      </c>
      <c r="J170" s="43">
        <v>64.400000000000006</v>
      </c>
      <c r="K170" s="44">
        <v>699</v>
      </c>
      <c r="L170" s="43">
        <v>4.97</v>
      </c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/>
      <c r="L171" s="43">
        <v>5.0999999999999996</v>
      </c>
    </row>
    <row r="172" spans="1:12" ht="15" x14ac:dyDescent="0.25">
      <c r="A172" s="23"/>
      <c r="B172" s="15"/>
      <c r="C172" s="11"/>
      <c r="D172" s="7" t="s">
        <v>32</v>
      </c>
      <c r="E172" s="42" t="s">
        <v>40</v>
      </c>
      <c r="F172" s="43">
        <v>30</v>
      </c>
      <c r="G172" s="43">
        <v>1.44</v>
      </c>
      <c r="H172" s="43">
        <v>0.36</v>
      </c>
      <c r="I172" s="43">
        <v>13.14</v>
      </c>
      <c r="J172" s="43">
        <v>76</v>
      </c>
      <c r="K172" s="44"/>
      <c r="L172" s="43">
        <v>2.5</v>
      </c>
    </row>
    <row r="173" spans="1:12" ht="15" x14ac:dyDescent="0.25">
      <c r="A173" s="23"/>
      <c r="B173" s="15"/>
      <c r="C173" s="11"/>
      <c r="D173" s="6"/>
      <c r="E173" s="42" t="s">
        <v>44</v>
      </c>
      <c r="F173" s="43">
        <v>150</v>
      </c>
      <c r="G173" s="43">
        <v>0.5</v>
      </c>
      <c r="H173" s="43"/>
      <c r="I173" s="43">
        <v>12.9</v>
      </c>
      <c r="J173" s="43">
        <v>60</v>
      </c>
      <c r="K173" s="44"/>
      <c r="L173" s="43">
        <v>25.7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32.090000000000003</v>
      </c>
      <c r="H175" s="19">
        <f t="shared" si="80"/>
        <v>41.830000000000005</v>
      </c>
      <c r="I175" s="19">
        <f t="shared" si="80"/>
        <v>115.75000000000001</v>
      </c>
      <c r="J175" s="19">
        <f t="shared" si="80"/>
        <v>978.3</v>
      </c>
      <c r="K175" s="25"/>
      <c r="L175" s="19">
        <f t="shared" ref="L175" si="81">SUM(L166:L174)</f>
        <v>121.67999999999999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1410</v>
      </c>
      <c r="G176" s="32">
        <f t="shared" ref="G176" si="82">G165+G175</f>
        <v>50.760000000000005</v>
      </c>
      <c r="H176" s="32">
        <f t="shared" ref="H176" si="83">H165+H175</f>
        <v>54.500000000000007</v>
      </c>
      <c r="I176" s="32">
        <f t="shared" ref="I176" si="84">I165+I175</f>
        <v>223.77</v>
      </c>
      <c r="J176" s="32">
        <f t="shared" ref="J176:L176" si="85">J165+J175</f>
        <v>1582.85</v>
      </c>
      <c r="K176" s="32"/>
      <c r="L176" s="32">
        <f t="shared" si="85"/>
        <v>165.39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250</v>
      </c>
      <c r="G177" s="40">
        <v>22.25</v>
      </c>
      <c r="H177" s="40">
        <v>12.25</v>
      </c>
      <c r="I177" s="40">
        <v>27</v>
      </c>
      <c r="J177" s="40">
        <v>312.5</v>
      </c>
      <c r="K177" s="41">
        <v>436</v>
      </c>
      <c r="L177" s="40">
        <v>35.1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94</v>
      </c>
      <c r="F179" s="43">
        <v>180</v>
      </c>
      <c r="G179" s="43">
        <v>0.2</v>
      </c>
      <c r="H179" s="43">
        <v>0</v>
      </c>
      <c r="I179" s="43">
        <v>2.84</v>
      </c>
      <c r="J179" s="43">
        <v>118</v>
      </c>
      <c r="K179" s="44">
        <v>631</v>
      </c>
      <c r="L179" s="43">
        <v>4.5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25</v>
      </c>
      <c r="G180" s="43">
        <v>1.97</v>
      </c>
      <c r="H180" s="43">
        <v>0.25</v>
      </c>
      <c r="I180" s="43">
        <v>12.07</v>
      </c>
      <c r="J180" s="43">
        <v>58.45</v>
      </c>
      <c r="K180" s="44"/>
      <c r="L180" s="43">
        <v>2.5499999999999998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95</v>
      </c>
      <c r="F182" s="43">
        <v>30</v>
      </c>
      <c r="G182" s="43">
        <v>1.7</v>
      </c>
      <c r="H182" s="43">
        <v>14.5</v>
      </c>
      <c r="I182" s="43">
        <v>32</v>
      </c>
      <c r="J182" s="43">
        <v>248</v>
      </c>
      <c r="K182" s="44"/>
      <c r="L182" s="43">
        <v>10.3</v>
      </c>
    </row>
    <row r="183" spans="1:12" ht="15" x14ac:dyDescent="0.25">
      <c r="A183" s="23"/>
      <c r="B183" s="15"/>
      <c r="C183" s="11"/>
      <c r="D183" s="6"/>
      <c r="E183" s="42" t="s">
        <v>40</v>
      </c>
      <c r="F183" s="43">
        <v>20</v>
      </c>
      <c r="G183" s="43">
        <v>1.2</v>
      </c>
      <c r="H183" s="43">
        <v>0.3</v>
      </c>
      <c r="I183" s="43">
        <v>10.95</v>
      </c>
      <c r="J183" s="43">
        <v>50.7</v>
      </c>
      <c r="K183" s="44"/>
      <c r="L183" s="43">
        <v>1.65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27.319999999999997</v>
      </c>
      <c r="H184" s="19">
        <f t="shared" si="86"/>
        <v>27.3</v>
      </c>
      <c r="I184" s="19">
        <f t="shared" si="86"/>
        <v>84.86</v>
      </c>
      <c r="J184" s="19">
        <f t="shared" si="86"/>
        <v>787.65000000000009</v>
      </c>
      <c r="K184" s="25"/>
      <c r="L184" s="19">
        <f t="shared" ref="L184" si="87">SUM(L177:L183)</f>
        <v>54.1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260</v>
      </c>
      <c r="G186" s="43">
        <v>6.9</v>
      </c>
      <c r="H186" s="43">
        <v>7</v>
      </c>
      <c r="I186" s="43">
        <v>13.3</v>
      </c>
      <c r="J186" s="43">
        <v>145</v>
      </c>
      <c r="K186" s="44">
        <v>132</v>
      </c>
      <c r="L186" s="43">
        <v>37.619999999999997</v>
      </c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180</v>
      </c>
      <c r="G187" s="43">
        <v>9.4600000000000009</v>
      </c>
      <c r="H187" s="43">
        <v>9.44</v>
      </c>
      <c r="I187" s="43">
        <v>81.900000000000006</v>
      </c>
      <c r="J187" s="43">
        <v>491</v>
      </c>
      <c r="K187" s="44">
        <v>733</v>
      </c>
      <c r="L187" s="43">
        <v>23.47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1.4</v>
      </c>
      <c r="H189" s="43"/>
      <c r="I189" s="43">
        <v>25.6</v>
      </c>
      <c r="J189" s="43">
        <v>108</v>
      </c>
      <c r="K189" s="44">
        <v>707</v>
      </c>
      <c r="L189" s="43">
        <v>15.4</v>
      </c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/>
      <c r="L190" s="43">
        <v>5.0999999999999996</v>
      </c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30</v>
      </c>
      <c r="G191" s="43">
        <v>1.44</v>
      </c>
      <c r="H191" s="43">
        <v>0.36</v>
      </c>
      <c r="I191" s="43">
        <v>13.14</v>
      </c>
      <c r="J191" s="43">
        <v>76</v>
      </c>
      <c r="K191" s="44"/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23.15</v>
      </c>
      <c r="H194" s="19">
        <f t="shared" si="88"/>
        <v>17.299999999999997</v>
      </c>
      <c r="I194" s="19">
        <f t="shared" si="88"/>
        <v>158.09000000000003</v>
      </c>
      <c r="J194" s="19">
        <f t="shared" si="88"/>
        <v>936.9</v>
      </c>
      <c r="K194" s="25"/>
      <c r="L194" s="19">
        <f t="shared" ref="L194" si="89">SUM(L185:L193)</f>
        <v>84.089999999999989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1225</v>
      </c>
      <c r="G195" s="32">
        <f t="shared" ref="G195" si="90">G184+G194</f>
        <v>50.47</v>
      </c>
      <c r="H195" s="32">
        <f t="shared" ref="H195" si="91">H184+H194</f>
        <v>44.599999999999994</v>
      </c>
      <c r="I195" s="32">
        <f t="shared" ref="I195" si="92">I184+I194</f>
        <v>242.95000000000005</v>
      </c>
      <c r="J195" s="32">
        <f t="shared" ref="J195:L195" si="93">J184+J194</f>
        <v>1724.5500000000002</v>
      </c>
      <c r="K195" s="32"/>
      <c r="L195" s="32">
        <f t="shared" si="93"/>
        <v>138.19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1276.8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57.061</v>
      </c>
      <c r="H196" s="34">
        <f t="shared" si="94"/>
        <v>4554.8070000000007</v>
      </c>
      <c r="I196" s="34">
        <f t="shared" si="94"/>
        <v>210.13600000000005</v>
      </c>
      <c r="J196" s="34">
        <f t="shared" si="94"/>
        <v>1599.0100000000002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157.17400000000004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Черагина</cp:lastModifiedBy>
  <cp:lastPrinted>2025-01-13T07:01:43Z</cp:lastPrinted>
  <dcterms:created xsi:type="dcterms:W3CDTF">2022-05-16T14:23:56Z</dcterms:created>
  <dcterms:modified xsi:type="dcterms:W3CDTF">2025-01-13T07:06:27Z</dcterms:modified>
</cp:coreProperties>
</file>